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usembekova\Desktop\Зарина\2021\ГОБМП\2 КМУ\"/>
    </mc:Choice>
  </mc:AlternateContent>
  <bookViews>
    <workbookView xWindow="0" yWindow="0" windowWidth="20490" windowHeight="7620"/>
  </bookViews>
  <sheets>
    <sheet name="На сайт" sheetId="1" r:id="rId1"/>
    <sheet name="В СК-Ф" sheetId="2" state="hidden" r:id="rId2"/>
  </sheets>
  <calcPr calcId="162913" refMode="R1C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6" i="1"/>
  <c r="F27" i="1"/>
  <c r="L10" i="2" l="1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  <c r="L2" i="2"/>
  <c r="M2" i="2" s="1"/>
  <c r="M11" i="2" l="1"/>
</calcChain>
</file>

<file path=xl/sharedStrings.xml><?xml version="1.0" encoding="utf-8"?>
<sst xmlns="http://schemas.openxmlformats.org/spreadsheetml/2006/main" count="116" uniqueCount="70">
  <si>
    <t/>
  </si>
  <si>
    <t xml:space="preserve">№п/п
</t>
  </si>
  <si>
    <t xml:space="preserve">МНН
</t>
  </si>
  <si>
    <t xml:space="preserve">Торг.наимен.
</t>
  </si>
  <si>
    <t xml:space="preserve">Лек.форма
</t>
  </si>
  <si>
    <t xml:space="preserve">Ед.изм.
</t>
  </si>
  <si>
    <t xml:space="preserve">Цена
</t>
  </si>
  <si>
    <t>флакон</t>
  </si>
  <si>
    <t>ампула</t>
  </si>
  <si>
    <t>штука</t>
  </si>
  <si>
    <t>Дротаверин</t>
  </si>
  <si>
    <t>раствор для инъекций 40 мг/2 мл, 2 мл</t>
  </si>
  <si>
    <t>Игла двухсторонняя</t>
  </si>
  <si>
    <t>Стерильные медицинские двухсторонние иглы однократного применения (игла медицинская стерильная двусторонняя для забора крови)</t>
  </si>
  <si>
    <t>0,7х38 мм, 22Gх1 1/2, цвет черный</t>
  </si>
  <si>
    <t>Повидон - йод</t>
  </si>
  <si>
    <t>Повидон-Йод</t>
  </si>
  <si>
    <t>раствор для наружного применения, 1% 1000 мл</t>
  </si>
  <si>
    <t>Пробирка вакуумная для исследования системы гемостаза с натрия цитратом 3,8%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</si>
  <si>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натрия цитратом 3,8% (1:9) для исследования системы гемостаза)</t>
  </si>
  <si>
    <t>3,5 мл, цвет крышки голубой</t>
  </si>
  <si>
    <t>Пробирка вакуумная с активатором свертывания и гелем для разделения сыворотки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</si>
  <si>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активатором свертывания и гелем для разделения сыворотки)</t>
  </si>
  <si>
    <t>8,0 мл, цвет крышки желтый</t>
  </si>
  <si>
    <t>Пробирка вакуумная с К2 ЭДТА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</si>
  <si>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К2 ЭДТА (двукалиевая соль ЭДТА) для гематологических исследований)</t>
  </si>
  <si>
    <t>2,0 мл, цвет крышки светло-фиолетовый</t>
  </si>
  <si>
    <t>Пропофол</t>
  </si>
  <si>
    <t>Пропофол-Липуро 1%</t>
  </si>
  <si>
    <t>эмульсия для внутривенного введения, 10 мг/мл 50мл</t>
  </si>
  <si>
    <t>Шприц одноразовый</t>
  </si>
  <si>
    <t xml:space="preserve">Шприц инъекционный трехкомпонентный стерильный однократного применения Bioject® Budget </t>
  </si>
  <si>
    <t>объем 2 мл с иглой 23Gx1</t>
  </si>
  <si>
    <t>Этамзилат</t>
  </si>
  <si>
    <t>раствор для инъекций 12,5%, 2 мл</t>
  </si>
  <si>
    <t>Терапия</t>
  </si>
  <si>
    <t>Реанимация</t>
  </si>
  <si>
    <t>Хирургия</t>
  </si>
  <si>
    <t>Опер блок</t>
  </si>
  <si>
    <t>Пр покой</t>
  </si>
  <si>
    <t>Общее количество</t>
  </si>
  <si>
    <t>Сумма</t>
  </si>
  <si>
    <t>Приложение 1 к объявлению</t>
  </si>
  <si>
    <t xml:space="preserve">Наименование товара
</t>
  </si>
  <si>
    <t>Анестезиновая мазь 10%-50,0</t>
  </si>
  <si>
    <t>Глицерин 25 мл</t>
  </si>
  <si>
    <t>фл</t>
  </si>
  <si>
    <t>ИТОГО:</t>
  </si>
  <si>
    <t>Кол-во</t>
  </si>
  <si>
    <t xml:space="preserve">№ лота
</t>
  </si>
  <si>
    <t>Перечень лекарственных растворов в рамках ГОБМП</t>
  </si>
  <si>
    <t>Вазелиновое масло 100,0 мл</t>
  </si>
  <si>
    <t>Глюкозы раствор 10% 400 мл</t>
  </si>
  <si>
    <t>Калия хлорид 7,5% 200мл</t>
  </si>
  <si>
    <t>Димексида раствор 10% 200 мл</t>
  </si>
  <si>
    <t>Левомицетиновый спирт 0,25% 200 мл</t>
  </si>
  <si>
    <t>Раствор натрия гидрокарбоната  4% 200мл</t>
  </si>
  <si>
    <t>Раствор новокаина 0,25% 200 мл</t>
  </si>
  <si>
    <t>Раствор новокаина 0,5% 100 мл</t>
  </si>
  <si>
    <t>Раствор новокаина  0,5% 200 мл</t>
  </si>
  <si>
    <t>Раствор новокаина 1%  200 мл</t>
  </si>
  <si>
    <t xml:space="preserve">Раствор новокаина 2% 200 мл </t>
  </si>
  <si>
    <t>Раствор пергидроля 27,5 % 400мл</t>
  </si>
  <si>
    <t>Раствор перекиси водорода 3% 200 мл</t>
  </si>
  <si>
    <t>Раствор перекиси водорода 6% 400 мл</t>
  </si>
  <si>
    <t>Раствор формалина 10% 400 мл</t>
  </si>
  <si>
    <t>Раствор формалина 37 % 400 мл</t>
  </si>
  <si>
    <t>Раствор хлоргексидина 0,02% 400мл</t>
  </si>
  <si>
    <t>Раствор фенолфталеина, спиртовый</t>
  </si>
  <si>
    <t>Раствор фурацилин 0,02% 400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</si>
</sst>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8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12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0" fontId="5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Border="1"/>
    <xf numFmtId="164" fontId="4" fillId="0" borderId="3" xfId="1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3" fontId="7" fillId="0" borderId="3" xfId="0" applyNumberFormat="1" applyFont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="90" zoomScaleNormal="90" zoomScaleSheetLayoutView="90" workbookViewId="0">
      <selection activeCell="B31" sqref="B31"/>
    </sheetView>
  </sheetViews>
  <sheetFormatPr defaultRowHeight="15.75" x14ac:dyDescent="0.25"/>
  <cols>
    <col min="1" max="1" width="6.85546875" style="16" bestFit="1" customWidth="1"/>
    <col min="2" max="2" width="55" style="18" customWidth="1"/>
    <col min="3" max="3" width="9.5703125" style="16" customWidth="1"/>
    <col min="4" max="4" width="12.140625" style="16" customWidth="1"/>
    <col min="5" max="5" width="14.140625" style="16" customWidth="1"/>
    <col min="6" max="6" width="18.5703125" style="16" customWidth="1"/>
    <col min="7" max="16384" width="9.140625" style="13"/>
  </cols>
  <sheetData>
    <row r="1" spans="1:6" ht="28.5" customHeight="1" x14ac:dyDescent="0.25">
      <c r="A1" s="26" t="s">
        <v>42</v>
      </c>
      <c r="B1" s="26"/>
      <c r="C1" s="26"/>
      <c r="D1" s="26"/>
      <c r="E1" s="26"/>
      <c r="F1" s="26"/>
    </row>
    <row r="3" spans="1:6" ht="34.5" customHeight="1" x14ac:dyDescent="0.25">
      <c r="A3" s="27" t="s">
        <v>50</v>
      </c>
      <c r="B3" s="27"/>
      <c r="C3" s="27"/>
      <c r="D3" s="27"/>
      <c r="E3" s="27"/>
      <c r="F3" s="27"/>
    </row>
    <row r="4" spans="1:6" x14ac:dyDescent="0.25">
      <c r="C4" s="15"/>
      <c r="D4" s="15"/>
      <c r="E4" s="15"/>
    </row>
    <row r="5" spans="1:6" ht="48" customHeight="1" x14ac:dyDescent="0.25">
      <c r="A5" s="23" t="s">
        <v>49</v>
      </c>
      <c r="B5" s="23" t="s">
        <v>43</v>
      </c>
      <c r="C5" s="23" t="s">
        <v>5</v>
      </c>
      <c r="D5" s="14" t="s">
        <v>48</v>
      </c>
      <c r="E5" s="23" t="s">
        <v>6</v>
      </c>
      <c r="F5" s="14" t="s">
        <v>41</v>
      </c>
    </row>
    <row r="6" spans="1:6" x14ac:dyDescent="0.25">
      <c r="A6" s="17">
        <v>1</v>
      </c>
      <c r="B6" s="20" t="s">
        <v>44</v>
      </c>
      <c r="C6" s="17" t="s">
        <v>46</v>
      </c>
      <c r="D6" s="22">
        <v>12</v>
      </c>
      <c r="E6" s="24">
        <v>1150</v>
      </c>
      <c r="F6" s="25">
        <f>D6*E6</f>
        <v>13800</v>
      </c>
    </row>
    <row r="7" spans="1:6" x14ac:dyDescent="0.25">
      <c r="A7" s="17">
        <v>2</v>
      </c>
      <c r="B7" s="20" t="s">
        <v>51</v>
      </c>
      <c r="C7" s="17" t="s">
        <v>46</v>
      </c>
      <c r="D7" s="22">
        <v>240</v>
      </c>
      <c r="E7" s="24">
        <v>820</v>
      </c>
      <c r="F7" s="25">
        <f t="shared" ref="F7:F26" si="0">D7*E7</f>
        <v>196800</v>
      </c>
    </row>
    <row r="8" spans="1:6" x14ac:dyDescent="0.25">
      <c r="A8" s="17">
        <v>3</v>
      </c>
      <c r="B8" s="20" t="s">
        <v>45</v>
      </c>
      <c r="C8" s="17" t="s">
        <v>46</v>
      </c>
      <c r="D8" s="22">
        <v>12</v>
      </c>
      <c r="E8" s="24">
        <v>470</v>
      </c>
      <c r="F8" s="25">
        <f t="shared" si="0"/>
        <v>5640</v>
      </c>
    </row>
    <row r="9" spans="1:6" x14ac:dyDescent="0.25">
      <c r="A9" s="17">
        <v>4</v>
      </c>
      <c r="B9" s="20" t="s">
        <v>52</v>
      </c>
      <c r="C9" s="17" t="s">
        <v>46</v>
      </c>
      <c r="D9" s="22">
        <v>25</v>
      </c>
      <c r="E9" s="24">
        <v>400</v>
      </c>
      <c r="F9" s="25">
        <f t="shared" si="0"/>
        <v>10000</v>
      </c>
    </row>
    <row r="10" spans="1:6" x14ac:dyDescent="0.25">
      <c r="A10" s="17">
        <v>5</v>
      </c>
      <c r="B10" s="20" t="s">
        <v>54</v>
      </c>
      <c r="C10" s="17" t="s">
        <v>46</v>
      </c>
      <c r="D10" s="22">
        <v>10</v>
      </c>
      <c r="E10" s="24">
        <v>780</v>
      </c>
      <c r="F10" s="25">
        <f t="shared" si="0"/>
        <v>7800</v>
      </c>
    </row>
    <row r="11" spans="1:6" x14ac:dyDescent="0.25">
      <c r="A11" s="17">
        <v>6</v>
      </c>
      <c r="B11" s="20" t="s">
        <v>53</v>
      </c>
      <c r="C11" s="17" t="s">
        <v>46</v>
      </c>
      <c r="D11" s="22">
        <v>200</v>
      </c>
      <c r="E11" s="24">
        <v>550</v>
      </c>
      <c r="F11" s="25">
        <f t="shared" si="0"/>
        <v>110000</v>
      </c>
    </row>
    <row r="12" spans="1:6" x14ac:dyDescent="0.25">
      <c r="A12" s="17">
        <v>7</v>
      </c>
      <c r="B12" s="20" t="s">
        <v>55</v>
      </c>
      <c r="C12" s="17" t="s">
        <v>46</v>
      </c>
      <c r="D12" s="22">
        <v>12</v>
      </c>
      <c r="E12" s="24">
        <v>970</v>
      </c>
      <c r="F12" s="25">
        <f t="shared" si="0"/>
        <v>11640</v>
      </c>
    </row>
    <row r="13" spans="1:6" x14ac:dyDescent="0.25">
      <c r="A13" s="17">
        <v>8</v>
      </c>
      <c r="B13" s="20" t="s">
        <v>56</v>
      </c>
      <c r="C13" s="17" t="s">
        <v>46</v>
      </c>
      <c r="D13" s="22">
        <v>50</v>
      </c>
      <c r="E13" s="24">
        <v>555</v>
      </c>
      <c r="F13" s="25">
        <f t="shared" si="0"/>
        <v>27750</v>
      </c>
    </row>
    <row r="14" spans="1:6" x14ac:dyDescent="0.25">
      <c r="A14" s="17">
        <v>9</v>
      </c>
      <c r="B14" s="20" t="s">
        <v>57</v>
      </c>
      <c r="C14" s="17" t="s">
        <v>46</v>
      </c>
      <c r="D14" s="22">
        <v>60</v>
      </c>
      <c r="E14" s="24">
        <v>429</v>
      </c>
      <c r="F14" s="25">
        <f t="shared" si="0"/>
        <v>25740</v>
      </c>
    </row>
    <row r="15" spans="1:6" x14ac:dyDescent="0.25">
      <c r="A15" s="17">
        <v>10</v>
      </c>
      <c r="B15" s="20" t="s">
        <v>58</v>
      </c>
      <c r="C15" s="17" t="s">
        <v>46</v>
      </c>
      <c r="D15" s="22">
        <v>450</v>
      </c>
      <c r="E15" s="24">
        <v>440</v>
      </c>
      <c r="F15" s="25">
        <f t="shared" si="0"/>
        <v>198000</v>
      </c>
    </row>
    <row r="16" spans="1:6" x14ac:dyDescent="0.25">
      <c r="A16" s="17">
        <v>11</v>
      </c>
      <c r="B16" s="20" t="s">
        <v>59</v>
      </c>
      <c r="C16" s="17" t="s">
        <v>46</v>
      </c>
      <c r="D16" s="22">
        <v>840</v>
      </c>
      <c r="E16" s="24">
        <v>510</v>
      </c>
      <c r="F16" s="25">
        <f t="shared" si="0"/>
        <v>428400</v>
      </c>
    </row>
    <row r="17" spans="1:6" x14ac:dyDescent="0.25">
      <c r="A17" s="17">
        <v>12</v>
      </c>
      <c r="B17" s="20" t="s">
        <v>60</v>
      </c>
      <c r="C17" s="17" t="s">
        <v>46</v>
      </c>
      <c r="D17" s="22">
        <v>120</v>
      </c>
      <c r="E17" s="24">
        <v>712</v>
      </c>
      <c r="F17" s="25">
        <f t="shared" si="0"/>
        <v>85440</v>
      </c>
    </row>
    <row r="18" spans="1:6" x14ac:dyDescent="0.25">
      <c r="A18" s="17">
        <v>13</v>
      </c>
      <c r="B18" s="20" t="s">
        <v>61</v>
      </c>
      <c r="C18" s="17" t="s">
        <v>46</v>
      </c>
      <c r="D18" s="22">
        <v>120</v>
      </c>
      <c r="E18" s="24">
        <v>880</v>
      </c>
      <c r="F18" s="25">
        <f t="shared" si="0"/>
        <v>105600</v>
      </c>
    </row>
    <row r="19" spans="1:6" x14ac:dyDescent="0.25">
      <c r="A19" s="17">
        <v>14</v>
      </c>
      <c r="B19" s="20" t="s">
        <v>62</v>
      </c>
      <c r="C19" s="17" t="s">
        <v>46</v>
      </c>
      <c r="D19" s="22">
        <v>96</v>
      </c>
      <c r="E19" s="24">
        <v>1820</v>
      </c>
      <c r="F19" s="25">
        <f t="shared" si="0"/>
        <v>174720</v>
      </c>
    </row>
    <row r="20" spans="1:6" x14ac:dyDescent="0.25">
      <c r="A20" s="17">
        <v>15</v>
      </c>
      <c r="B20" s="20" t="s">
        <v>63</v>
      </c>
      <c r="C20" s="17" t="s">
        <v>46</v>
      </c>
      <c r="D20" s="22">
        <v>1000</v>
      </c>
      <c r="E20" s="24">
        <v>559</v>
      </c>
      <c r="F20" s="25">
        <f t="shared" si="0"/>
        <v>559000</v>
      </c>
    </row>
    <row r="21" spans="1:6" x14ac:dyDescent="0.25">
      <c r="A21" s="17">
        <v>16</v>
      </c>
      <c r="B21" s="20" t="s">
        <v>64</v>
      </c>
      <c r="C21" s="17" t="s">
        <v>46</v>
      </c>
      <c r="D21" s="22">
        <v>300</v>
      </c>
      <c r="E21" s="24">
        <v>705</v>
      </c>
      <c r="F21" s="25">
        <f t="shared" si="0"/>
        <v>211500</v>
      </c>
    </row>
    <row r="22" spans="1:6" x14ac:dyDescent="0.25">
      <c r="A22" s="17">
        <v>17</v>
      </c>
      <c r="B22" s="20" t="s">
        <v>65</v>
      </c>
      <c r="C22" s="17" t="s">
        <v>46</v>
      </c>
      <c r="D22" s="22">
        <v>144</v>
      </c>
      <c r="E22" s="24">
        <v>970</v>
      </c>
      <c r="F22" s="25">
        <f t="shared" si="0"/>
        <v>139680</v>
      </c>
    </row>
    <row r="23" spans="1:6" x14ac:dyDescent="0.25">
      <c r="A23" s="17">
        <v>18</v>
      </c>
      <c r="B23" s="20" t="s">
        <v>66</v>
      </c>
      <c r="C23" s="17" t="s">
        <v>46</v>
      </c>
      <c r="D23" s="22">
        <v>122</v>
      </c>
      <c r="E23" s="24">
        <v>2830</v>
      </c>
      <c r="F23" s="25">
        <f t="shared" si="0"/>
        <v>345260</v>
      </c>
    </row>
    <row r="24" spans="1:6" x14ac:dyDescent="0.25">
      <c r="A24" s="17">
        <v>19</v>
      </c>
      <c r="B24" s="20" t="s">
        <v>69</v>
      </c>
      <c r="C24" s="17" t="s">
        <v>46</v>
      </c>
      <c r="D24" s="22">
        <v>450</v>
      </c>
      <c r="E24" s="24">
        <v>675</v>
      </c>
      <c r="F24" s="25">
        <f t="shared" si="0"/>
        <v>303750</v>
      </c>
    </row>
    <row r="25" spans="1:6" x14ac:dyDescent="0.25">
      <c r="A25" s="17">
        <v>20</v>
      </c>
      <c r="B25" s="20" t="s">
        <v>67</v>
      </c>
      <c r="C25" s="17" t="s">
        <v>46</v>
      </c>
      <c r="D25" s="22">
        <v>1500</v>
      </c>
      <c r="E25" s="24">
        <v>675</v>
      </c>
      <c r="F25" s="25">
        <f t="shared" si="0"/>
        <v>1012500</v>
      </c>
    </row>
    <row r="26" spans="1:6" x14ac:dyDescent="0.25">
      <c r="A26" s="17">
        <v>21</v>
      </c>
      <c r="B26" s="20" t="s">
        <v>68</v>
      </c>
      <c r="C26" s="17" t="s">
        <v>46</v>
      </c>
      <c r="D26" s="22">
        <v>35</v>
      </c>
      <c r="E26" s="24">
        <v>1500</v>
      </c>
      <c r="F26" s="25">
        <f t="shared" si="0"/>
        <v>52500</v>
      </c>
    </row>
    <row r="27" spans="1:6" ht="27.75" customHeight="1" x14ac:dyDescent="0.25">
      <c r="A27" s="17"/>
      <c r="B27" s="19" t="s">
        <v>47</v>
      </c>
      <c r="C27" s="17"/>
      <c r="D27" s="17"/>
      <c r="E27" s="17"/>
      <c r="F27" s="21">
        <f>SUM(F6:F26)</f>
        <v>4025520</v>
      </c>
    </row>
  </sheetData>
  <mergeCells count="2">
    <mergeCell ref="A1:F1"/>
    <mergeCell ref="A3:F3"/>
  </mergeCells>
  <pageMargins left="0.7" right="0.7" top="0.75" bottom="0.75" header="0.3" footer="0.3"/>
  <pageSetup paperSize="256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="85" zoomScaleNormal="85" workbookViewId="0">
      <selection activeCell="A2" sqref="A2:A10"/>
    </sheetView>
  </sheetViews>
  <sheetFormatPr defaultRowHeight="15" x14ac:dyDescent="0.25"/>
  <cols>
    <col min="1" max="1" width="6.7109375" bestFit="1" customWidth="1"/>
    <col min="2" max="2" width="40.28515625" style="5" customWidth="1"/>
    <col min="3" max="3" width="27.5703125" style="5" customWidth="1"/>
    <col min="4" max="4" width="35.85546875" style="5" customWidth="1"/>
    <col min="5" max="5" width="12.140625" style="5" customWidth="1"/>
    <col min="6" max="6" width="5.85546875" customWidth="1"/>
    <col min="7" max="7" width="6.28515625" bestFit="1" customWidth="1"/>
    <col min="8" max="8" width="7.5703125" customWidth="1"/>
    <col min="10" max="11" width="9.140625" style="11"/>
    <col min="12" max="12" width="10.7109375" style="11" customWidth="1"/>
    <col min="13" max="13" width="15.5703125" style="11" bestFit="1" customWidth="1"/>
  </cols>
  <sheetData>
    <row r="1" spans="1:13" ht="45.75" thickBot="1" x14ac:dyDescent="0.3">
      <c r="A1" s="1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1" t="s">
        <v>6</v>
      </c>
      <c r="G1" s="1" t="s">
        <v>35</v>
      </c>
      <c r="H1" s="1" t="s">
        <v>36</v>
      </c>
      <c r="I1" s="6" t="s">
        <v>37</v>
      </c>
      <c r="J1" s="6" t="s">
        <v>38</v>
      </c>
      <c r="K1" s="6" t="s">
        <v>39</v>
      </c>
      <c r="L1" s="6" t="s">
        <v>40</v>
      </c>
      <c r="M1" s="6" t="s">
        <v>41</v>
      </c>
    </row>
    <row r="2" spans="1:13" ht="15.75" thickBot="1" x14ac:dyDescent="0.3">
      <c r="A2" s="2">
        <v>1</v>
      </c>
      <c r="B2" s="4" t="s">
        <v>10</v>
      </c>
      <c r="C2" s="4" t="s">
        <v>10</v>
      </c>
      <c r="D2" s="4" t="s">
        <v>11</v>
      </c>
      <c r="E2" s="4" t="s">
        <v>8</v>
      </c>
      <c r="F2" s="2">
        <v>59.83</v>
      </c>
      <c r="G2" s="2">
        <v>200</v>
      </c>
      <c r="H2" s="7" t="s">
        <v>0</v>
      </c>
      <c r="I2" s="8">
        <v>1000</v>
      </c>
      <c r="J2" s="9"/>
      <c r="K2" s="9"/>
      <c r="L2" s="9">
        <f t="shared" ref="L2:L10" si="0">SUM(G2:K2)</f>
        <v>1200</v>
      </c>
      <c r="M2" s="10">
        <f t="shared" ref="M2:M10" si="1">F2*L2</f>
        <v>71796</v>
      </c>
    </row>
    <row r="3" spans="1:13" ht="15.75" thickBot="1" x14ac:dyDescent="0.3">
      <c r="A3" s="2">
        <v>2</v>
      </c>
      <c r="B3" s="4" t="s">
        <v>12</v>
      </c>
      <c r="C3" s="4" t="s">
        <v>13</v>
      </c>
      <c r="D3" s="4" t="s">
        <v>14</v>
      </c>
      <c r="E3" s="4" t="s">
        <v>9</v>
      </c>
      <c r="F3" s="2">
        <v>31.31</v>
      </c>
      <c r="G3" s="2" t="s">
        <v>0</v>
      </c>
      <c r="H3" s="7" t="s">
        <v>0</v>
      </c>
      <c r="I3" s="8"/>
      <c r="J3" s="9"/>
      <c r="K3" s="9">
        <v>500</v>
      </c>
      <c r="L3" s="9">
        <f t="shared" si="0"/>
        <v>500</v>
      </c>
      <c r="M3" s="10">
        <f t="shared" si="1"/>
        <v>15655</v>
      </c>
    </row>
    <row r="4" spans="1:13" ht="15.75" thickBot="1" x14ac:dyDescent="0.3">
      <c r="A4" s="2">
        <v>3</v>
      </c>
      <c r="B4" s="4" t="s">
        <v>15</v>
      </c>
      <c r="C4" s="4" t="s">
        <v>16</v>
      </c>
      <c r="D4" s="4" t="s">
        <v>17</v>
      </c>
      <c r="E4" s="4" t="s">
        <v>7</v>
      </c>
      <c r="F4" s="2">
        <v>1594.04</v>
      </c>
      <c r="G4" s="2" t="s">
        <v>0</v>
      </c>
      <c r="H4" s="7" t="s">
        <v>0</v>
      </c>
      <c r="I4" s="8">
        <v>10</v>
      </c>
      <c r="J4" s="9">
        <v>30</v>
      </c>
      <c r="K4" s="9">
        <v>6</v>
      </c>
      <c r="L4" s="9">
        <f t="shared" si="0"/>
        <v>46</v>
      </c>
      <c r="M4" s="10">
        <f t="shared" si="1"/>
        <v>73325.84</v>
      </c>
    </row>
    <row r="5" spans="1:13" ht="15.75" thickBot="1" x14ac:dyDescent="0.3">
      <c r="A5" s="2">
        <v>4</v>
      </c>
      <c r="B5" s="4" t="s">
        <v>18</v>
      </c>
      <c r="C5" s="4" t="s">
        <v>19</v>
      </c>
      <c r="D5" s="4" t="s">
        <v>20</v>
      </c>
      <c r="E5" s="4" t="s">
        <v>9</v>
      </c>
      <c r="F5" s="2">
        <v>49.12</v>
      </c>
      <c r="G5" s="2" t="s">
        <v>0</v>
      </c>
      <c r="H5" s="7" t="s">
        <v>0</v>
      </c>
      <c r="I5" s="8"/>
      <c r="J5" s="9"/>
      <c r="K5" s="9">
        <v>500</v>
      </c>
      <c r="L5" s="9">
        <f t="shared" si="0"/>
        <v>500</v>
      </c>
      <c r="M5" s="10">
        <f t="shared" si="1"/>
        <v>24560</v>
      </c>
    </row>
    <row r="6" spans="1:13" ht="15.75" thickBot="1" x14ac:dyDescent="0.3">
      <c r="A6" s="2">
        <v>5</v>
      </c>
      <c r="B6" s="4" t="s">
        <v>21</v>
      </c>
      <c r="C6" s="4" t="s">
        <v>22</v>
      </c>
      <c r="D6" s="4" t="s">
        <v>23</v>
      </c>
      <c r="E6" s="4" t="s">
        <v>9</v>
      </c>
      <c r="F6" s="2">
        <v>57.65</v>
      </c>
      <c r="G6" s="2" t="s">
        <v>0</v>
      </c>
      <c r="H6" s="7" t="s">
        <v>0</v>
      </c>
      <c r="I6" s="8"/>
      <c r="J6" s="9"/>
      <c r="K6" s="9">
        <v>700</v>
      </c>
      <c r="L6" s="9">
        <f t="shared" si="0"/>
        <v>700</v>
      </c>
      <c r="M6" s="10">
        <f t="shared" si="1"/>
        <v>40355</v>
      </c>
    </row>
    <row r="7" spans="1:13" ht="15.75" thickBot="1" x14ac:dyDescent="0.3">
      <c r="A7" s="2">
        <v>6</v>
      </c>
      <c r="B7" s="4" t="s">
        <v>24</v>
      </c>
      <c r="C7" s="4" t="s">
        <v>25</v>
      </c>
      <c r="D7" s="4" t="s">
        <v>26</v>
      </c>
      <c r="E7" s="4" t="s">
        <v>9</v>
      </c>
      <c r="F7" s="2">
        <v>46.39</v>
      </c>
      <c r="G7" s="2" t="s">
        <v>0</v>
      </c>
      <c r="H7" s="7" t="s">
        <v>0</v>
      </c>
      <c r="I7" s="8"/>
      <c r="J7" s="9"/>
      <c r="K7" s="9">
        <v>200</v>
      </c>
      <c r="L7" s="9">
        <f t="shared" si="0"/>
        <v>200</v>
      </c>
      <c r="M7" s="10">
        <f t="shared" si="1"/>
        <v>9278</v>
      </c>
    </row>
    <row r="8" spans="1:13" ht="15.75" thickBot="1" x14ac:dyDescent="0.3">
      <c r="A8" s="2">
        <v>7</v>
      </c>
      <c r="B8" s="4" t="s">
        <v>27</v>
      </c>
      <c r="C8" s="4" t="s">
        <v>28</v>
      </c>
      <c r="D8" s="4" t="s">
        <v>29</v>
      </c>
      <c r="E8" s="4" t="s">
        <v>7</v>
      </c>
      <c r="F8" s="2">
        <v>926.57</v>
      </c>
      <c r="G8" s="2" t="s">
        <v>0</v>
      </c>
      <c r="H8" s="7">
        <v>300</v>
      </c>
      <c r="I8" s="8"/>
      <c r="J8" s="9"/>
      <c r="K8" s="9"/>
      <c r="L8" s="9">
        <f t="shared" si="0"/>
        <v>300</v>
      </c>
      <c r="M8" s="10">
        <f t="shared" si="1"/>
        <v>277971</v>
      </c>
    </row>
    <row r="9" spans="1:13" ht="15.75" thickBot="1" x14ac:dyDescent="0.3">
      <c r="A9" s="2">
        <v>8</v>
      </c>
      <c r="B9" s="4" t="s">
        <v>30</v>
      </c>
      <c r="C9" s="4" t="s">
        <v>31</v>
      </c>
      <c r="D9" s="4" t="s">
        <v>32</v>
      </c>
      <c r="E9" s="4" t="s">
        <v>9</v>
      </c>
      <c r="F9" s="2">
        <v>9.41</v>
      </c>
      <c r="G9" s="2" t="s">
        <v>0</v>
      </c>
      <c r="H9" s="7" t="s">
        <v>0</v>
      </c>
      <c r="I9" s="8"/>
      <c r="J9" s="9">
        <v>200</v>
      </c>
      <c r="K9" s="9">
        <v>500</v>
      </c>
      <c r="L9" s="9">
        <f t="shared" si="0"/>
        <v>700</v>
      </c>
      <c r="M9" s="10">
        <f t="shared" si="1"/>
        <v>6587</v>
      </c>
    </row>
    <row r="10" spans="1:13" ht="15.75" thickBot="1" x14ac:dyDescent="0.3">
      <c r="A10" s="2">
        <v>9</v>
      </c>
      <c r="B10" s="4" t="s">
        <v>33</v>
      </c>
      <c r="C10" s="4" t="s">
        <v>33</v>
      </c>
      <c r="D10" s="4" t="s">
        <v>34</v>
      </c>
      <c r="E10" s="4" t="s">
        <v>8</v>
      </c>
      <c r="F10" s="2">
        <v>20.52</v>
      </c>
      <c r="G10" s="2" t="s">
        <v>0</v>
      </c>
      <c r="H10" s="7" t="s">
        <v>0</v>
      </c>
      <c r="I10" s="8">
        <v>300</v>
      </c>
      <c r="J10" s="9"/>
      <c r="K10" s="9"/>
      <c r="L10" s="9">
        <f t="shared" si="0"/>
        <v>300</v>
      </c>
      <c r="M10" s="10">
        <f t="shared" si="1"/>
        <v>6156</v>
      </c>
    </row>
    <row r="11" spans="1:13" x14ac:dyDescent="0.25">
      <c r="M11" s="12">
        <f>SUM(M2:M10)</f>
        <v>525683.84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сайт</vt:lpstr>
      <vt:lpstr>В СК-Ф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Дюсембекова Зарина</cp:lastModifiedBy>
  <cp:lastPrinted>2021-01-22T11:04:52Z</cp:lastPrinted>
  <dcterms:created xsi:type="dcterms:W3CDTF">2020-12-02T09:08:01Z</dcterms:created>
  <dcterms:modified xsi:type="dcterms:W3CDTF">2021-01-22T11:45:49Z</dcterms:modified>
</cp:coreProperties>
</file>